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" sheetId="1" r:id="rId1"/>
    <sheet name="composicao-precos" sheetId="2" r:id="rId2"/>
    <sheet name="1turno" sheetId="3" r:id="rId3"/>
    <sheet name="2t-cenario1" sheetId="4" r:id="rId4"/>
    <sheet name="2t-cenario2" sheetId="5" r:id="rId5"/>
    <sheet name="2t-cenario3" sheetId="6" r:id="rId6"/>
    <sheet name="2t-cenario4" sheetId="7" r:id="rId7"/>
    <sheet name="2t-cenario5" sheetId="8" r:id="rId8"/>
    <sheet name="2t-cenario6" sheetId="9" r:id="rId9"/>
    <sheet name="2t-cenario7" sheetId="10" r:id="rId10"/>
  </sheets>
  <calcPr calcId="145621"/>
</workbook>
</file>

<file path=xl/calcChain.xml><?xml version="1.0" encoding="utf-8"?>
<calcChain xmlns="http://schemas.openxmlformats.org/spreadsheetml/2006/main">
  <c r="D17" i="10" l="1"/>
  <c r="H17" i="10" s="1"/>
  <c r="D16" i="10"/>
  <c r="F16" i="10" s="1"/>
  <c r="D15" i="10"/>
  <c r="H15" i="10" s="1"/>
  <c r="D14" i="10"/>
  <c r="F14" i="10" s="1"/>
  <c r="D13" i="10"/>
  <c r="H13" i="10" s="1"/>
  <c r="D12" i="10"/>
  <c r="F12" i="10" s="1"/>
  <c r="D11" i="10"/>
  <c r="H11" i="10" s="1"/>
  <c r="D10" i="10"/>
  <c r="F10" i="10" s="1"/>
  <c r="D9" i="10"/>
  <c r="H9" i="10" s="1"/>
  <c r="D8" i="10"/>
  <c r="F8" i="10" s="1"/>
  <c r="D7" i="10"/>
  <c r="H7" i="10" s="1"/>
  <c r="D6" i="10"/>
  <c r="F6" i="10" s="1"/>
  <c r="D5" i="10"/>
  <c r="H5" i="10" s="1"/>
  <c r="D4" i="10"/>
  <c r="F4" i="10" s="1"/>
  <c r="D17" i="9"/>
  <c r="F17" i="9" s="1"/>
  <c r="D16" i="9"/>
  <c r="F16" i="9" s="1"/>
  <c r="D15" i="9"/>
  <c r="F15" i="9" s="1"/>
  <c r="D14" i="9"/>
  <c r="F14" i="9" s="1"/>
  <c r="D13" i="9"/>
  <c r="F13" i="9" s="1"/>
  <c r="F12" i="9"/>
  <c r="D12" i="9"/>
  <c r="D11" i="9"/>
  <c r="F11" i="9" s="1"/>
  <c r="D10" i="9"/>
  <c r="F10" i="9" s="1"/>
  <c r="D9" i="9"/>
  <c r="F9" i="9" s="1"/>
  <c r="D8" i="9"/>
  <c r="F8" i="9" s="1"/>
  <c r="D7" i="9"/>
  <c r="F7" i="9" s="1"/>
  <c r="D6" i="9"/>
  <c r="F6" i="9" s="1"/>
  <c r="F5" i="9"/>
  <c r="D5" i="9"/>
  <c r="D4" i="9"/>
  <c r="F4" i="9" s="1"/>
  <c r="D17" i="8"/>
  <c r="F17" i="8" s="1"/>
  <c r="D16" i="8"/>
  <c r="F16" i="8" s="1"/>
  <c r="D15" i="8"/>
  <c r="F15" i="8" s="1"/>
  <c r="D14" i="8"/>
  <c r="F14" i="8" s="1"/>
  <c r="D13" i="8"/>
  <c r="F13" i="8" s="1"/>
  <c r="D12" i="8"/>
  <c r="F12" i="8" s="1"/>
  <c r="D11" i="8"/>
  <c r="F11" i="8" s="1"/>
  <c r="D10" i="8"/>
  <c r="F10" i="8" s="1"/>
  <c r="D9" i="8"/>
  <c r="F9" i="8" s="1"/>
  <c r="D8" i="8"/>
  <c r="F8" i="8" s="1"/>
  <c r="D7" i="8"/>
  <c r="F7" i="8" s="1"/>
  <c r="D6" i="8"/>
  <c r="F6" i="8" s="1"/>
  <c r="D5" i="8"/>
  <c r="F5" i="8" s="1"/>
  <c r="D4" i="8"/>
  <c r="F4" i="8" s="1"/>
  <c r="D17" i="7"/>
  <c r="F17" i="7" s="1"/>
  <c r="D16" i="7"/>
  <c r="F16" i="7" s="1"/>
  <c r="D15" i="7"/>
  <c r="F15" i="7" s="1"/>
  <c r="D14" i="7"/>
  <c r="F14" i="7" s="1"/>
  <c r="D13" i="7"/>
  <c r="F13" i="7" s="1"/>
  <c r="D12" i="7"/>
  <c r="F12" i="7" s="1"/>
  <c r="F11" i="7"/>
  <c r="D11" i="7"/>
  <c r="D10" i="7"/>
  <c r="F10" i="7" s="1"/>
  <c r="D9" i="7"/>
  <c r="F9" i="7" s="1"/>
  <c r="D8" i="7"/>
  <c r="F8" i="7" s="1"/>
  <c r="D7" i="7"/>
  <c r="F7" i="7" s="1"/>
  <c r="D6" i="7"/>
  <c r="F6" i="7" s="1"/>
  <c r="D5" i="7"/>
  <c r="F5" i="7" s="1"/>
  <c r="D4" i="7"/>
  <c r="F4" i="7" s="1"/>
  <c r="D17" i="6"/>
  <c r="F17" i="6" s="1"/>
  <c r="D16" i="6"/>
  <c r="F16" i="6" s="1"/>
  <c r="D15" i="6"/>
  <c r="F15" i="6" s="1"/>
  <c r="D14" i="6"/>
  <c r="F14" i="6" s="1"/>
  <c r="D13" i="6"/>
  <c r="F13" i="6" s="1"/>
  <c r="D12" i="6"/>
  <c r="F12" i="6" s="1"/>
  <c r="D11" i="6"/>
  <c r="F11" i="6" s="1"/>
  <c r="D10" i="6"/>
  <c r="F10" i="6" s="1"/>
  <c r="D9" i="6"/>
  <c r="F9" i="6" s="1"/>
  <c r="D8" i="6"/>
  <c r="F8" i="6" s="1"/>
  <c r="D7" i="6"/>
  <c r="F7" i="6" s="1"/>
  <c r="D6" i="6"/>
  <c r="F6" i="6" s="1"/>
  <c r="D5" i="6"/>
  <c r="F5" i="6" s="1"/>
  <c r="D4" i="6"/>
  <c r="F4" i="6" s="1"/>
  <c r="D17" i="5"/>
  <c r="F17" i="5" s="1"/>
  <c r="D16" i="5"/>
  <c r="F16" i="5" s="1"/>
  <c r="D15" i="5"/>
  <c r="F15" i="5" s="1"/>
  <c r="D14" i="5"/>
  <c r="F14" i="5" s="1"/>
  <c r="D13" i="5"/>
  <c r="F13" i="5" s="1"/>
  <c r="F12" i="5"/>
  <c r="D12" i="5"/>
  <c r="D11" i="5"/>
  <c r="F11" i="5" s="1"/>
  <c r="D10" i="5"/>
  <c r="F10" i="5" s="1"/>
  <c r="F9" i="5"/>
  <c r="D9" i="5"/>
  <c r="D8" i="5"/>
  <c r="F8" i="5" s="1"/>
  <c r="D7" i="5"/>
  <c r="F7" i="5" s="1"/>
  <c r="D6" i="5"/>
  <c r="F6" i="5" s="1"/>
  <c r="D5" i="5"/>
  <c r="F5" i="5" s="1"/>
  <c r="D4" i="5"/>
  <c r="F4" i="5" s="1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H6" i="10" l="1"/>
  <c r="H18" i="10" s="1"/>
  <c r="F22" i="1" s="1"/>
  <c r="H10" i="10"/>
  <c r="H4" i="10"/>
  <c r="H8" i="10"/>
  <c r="H12" i="10"/>
  <c r="H16" i="10"/>
  <c r="H14" i="10"/>
  <c r="F18" i="10"/>
  <c r="E22" i="1" s="1"/>
  <c r="F5" i="10"/>
  <c r="F7" i="10"/>
  <c r="F9" i="10"/>
  <c r="F11" i="10"/>
  <c r="F13" i="10"/>
  <c r="F15" i="10"/>
  <c r="F17" i="10"/>
  <c r="F18" i="9"/>
  <c r="F18" i="8"/>
  <c r="F18" i="7"/>
  <c r="F18" i="6"/>
  <c r="F18" i="5"/>
  <c r="F4" i="4"/>
  <c r="F6" i="4"/>
  <c r="F8" i="4"/>
  <c r="F10" i="4"/>
  <c r="F12" i="4"/>
  <c r="F14" i="4"/>
  <c r="F16" i="4"/>
  <c r="F17" i="4"/>
  <c r="F5" i="4"/>
  <c r="F7" i="4"/>
  <c r="F9" i="4"/>
  <c r="F11" i="4"/>
  <c r="F13" i="4"/>
  <c r="F15" i="4"/>
  <c r="H6" i="3"/>
  <c r="H7" i="3"/>
  <c r="H12" i="3"/>
  <c r="F12" i="3"/>
  <c r="F13" i="3"/>
  <c r="H5" i="3"/>
  <c r="D5" i="3"/>
  <c r="F5" i="3" s="1"/>
  <c r="D6" i="3"/>
  <c r="F6" i="3" s="1"/>
  <c r="D7" i="3"/>
  <c r="F7" i="3" s="1"/>
  <c r="D8" i="3"/>
  <c r="H8" i="3" s="1"/>
  <c r="D9" i="3"/>
  <c r="H9" i="3" s="1"/>
  <c r="D10" i="3"/>
  <c r="H10" i="3" s="1"/>
  <c r="D11" i="3"/>
  <c r="H11" i="3" s="1"/>
  <c r="D12" i="3"/>
  <c r="D13" i="3"/>
  <c r="H13" i="3" s="1"/>
  <c r="D14" i="3"/>
  <c r="H14" i="3" s="1"/>
  <c r="D15" i="3"/>
  <c r="H15" i="3" s="1"/>
  <c r="D16" i="3"/>
  <c r="H16" i="3" s="1"/>
  <c r="D17" i="3"/>
  <c r="H17" i="3" s="1"/>
  <c r="D4" i="3"/>
  <c r="H4" i="3" s="1"/>
  <c r="H18" i="3" l="1"/>
  <c r="D22" i="1" s="1"/>
  <c r="F17" i="3"/>
  <c r="F11" i="3"/>
  <c r="F16" i="3"/>
  <c r="F10" i="3"/>
  <c r="F4" i="3"/>
  <c r="F15" i="3"/>
  <c r="F9" i="3"/>
  <c r="F14" i="3"/>
  <c r="F8" i="3"/>
  <c r="F18" i="4"/>
  <c r="F18" i="3" l="1"/>
  <c r="C22" i="1" s="1"/>
  <c r="G22" i="1" s="1"/>
  <c r="G25" i="1" s="1"/>
</calcChain>
</file>

<file path=xl/sharedStrings.xml><?xml version="1.0" encoding="utf-8"?>
<sst xmlns="http://schemas.openxmlformats.org/spreadsheetml/2006/main" count="392" uniqueCount="68">
  <si>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</si>
  <si>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</si>
  <si>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</si>
  <si>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</si>
  <si>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</si>
  <si>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</si>
  <si>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</si>
  <si>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</si>
  <si>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</si>
  <si>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valor total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</si>
  <si>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</si>
  <si>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</si>
  <si>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</si>
  <si>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</si>
  <si>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</si>
  <si>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</si>
  <si>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Resp. Legal</t>
  </si>
  <si>
    <t>CPF</t>
  </si>
  <si>
    <t>Declaro estar ciente de todas as condições estabelecidas no Termo de Referência anexo ao Aviso de Dispensa Eletrônica</t>
  </si>
  <si>
    <t>unidade</t>
  </si>
  <si>
    <t>Contratação de prestação de serviços de filmagem, monitoramento, sonorização e produção de material gravado para registro, divulgação local e transmissão dos procedimentos de fiscalização e auditoria do sistema eletrônico de votação (auditoria mediante Votação Paralela - com e/ou sem biometria), a serem realizados nas Eleições de 2024, durante o período de votação em primeiro turno, e também no segundo turno, se houver, bem como a revisão, se necessário, de todo o material gravado através de sua exibição e conferência com os votos inseridos nas urnas eletrônicas</t>
  </si>
  <si>
    <t>1º turno</t>
  </si>
  <si>
    <t>2º turno, se houver</t>
  </si>
  <si>
    <t>serviços de filmagem, monitoramento, sonorização e produção de material gravado para registro, divulgação local e transmissão dos procedimentos de fiscalização e auditoria do sistema eletrônico de votação (auditoria mediante Votação Paralela - com e/ou sem biometria)</t>
  </si>
  <si>
    <t>31 urnas sem biometria</t>
  </si>
  <si>
    <t>2 urnas com biometria</t>
  </si>
  <si>
    <t>7 urnas sem biometria</t>
  </si>
  <si>
    <t>1 urna com biometria</t>
  </si>
  <si>
    <r>
      <t>1º turno</t>
    </r>
    <r>
      <rPr>
        <b/>
        <vertAlign val="superscript"/>
        <sz val="10"/>
        <color rgb="FFFF0000"/>
        <rFont val="Arial"/>
        <family val="2"/>
      </rPr>
      <t>[a]</t>
    </r>
  </si>
  <si>
    <r>
      <t>2º turno, se houver</t>
    </r>
    <r>
      <rPr>
        <b/>
        <vertAlign val="superscript"/>
        <sz val="10"/>
        <color rgb="FFFF0000"/>
        <rFont val="Arial"/>
        <family val="2"/>
      </rPr>
      <t>[a][b]</t>
    </r>
  </si>
  <si>
    <r>
      <rPr>
        <vertAlign val="superscript"/>
        <sz val="11"/>
        <color rgb="FFFF0000"/>
        <rFont val="Arial"/>
        <family val="2"/>
      </rPr>
      <t>[b]</t>
    </r>
    <r>
      <rPr>
        <sz val="10"/>
        <color theme="1"/>
        <rFont val="Arial"/>
        <family val="2"/>
      </rPr>
      <t xml:space="preserve">cenário </t>
    </r>
    <r>
      <rPr>
        <u/>
        <sz val="10"/>
        <color theme="1"/>
        <rFont val="Arial"/>
        <family val="2"/>
      </rPr>
      <t>máximo</t>
    </r>
    <r>
      <rPr>
        <sz val="10"/>
        <color theme="1"/>
        <rFont val="Arial"/>
        <family val="2"/>
      </rPr>
      <t>: havendo segundo turno em Salvador, Camaçari, Feira de Santana, e Vitória da Conquista</t>
    </r>
  </si>
  <si>
    <t>Monitor</t>
  </si>
  <si>
    <t>Câmera HDV - Com entrada para microfone de lapela sem fio e preparada para transmissão on line</t>
  </si>
  <si>
    <t>Microfone tipo “lapela” ou "headset" sem fio (para cantar voto)</t>
  </si>
  <si>
    <t>Telão para projeção com pedestal</t>
  </si>
  <si>
    <t>Projetor de 1800 ANSI-lumens (mínimo)</t>
  </si>
  <si>
    <t>HD / Memória de backup (com capacidade suficiente para todo o período de gravação, para todas as câmeras)</t>
  </si>
  <si>
    <t>Caixas de som profissionais de, no mínimo, 2 (duas) vias, em pedestal, alimentadas por sistema de amplificação e tratamento de som profissionais, dimensionado de forma a obter alcance capaz de fornecer som perfeitamente audível e livre de distorção em todo o ambiente, considerando um público estimado de 150 pessoas</t>
  </si>
  <si>
    <t>Encoder em quantidade e capacidade compatíveis com a transmissão simultânea de todas as câmeras</t>
  </si>
  <si>
    <t>Mesa de Corte suficiente para operar 40 câmeras</t>
  </si>
  <si>
    <t>Mesa de Corte suficiente para operar 11 câmeras</t>
  </si>
  <si>
    <t>Mesa de Corte suficiente para operar 4 câmeras</t>
  </si>
  <si>
    <t>Mesa de som - mínimo 32 canais</t>
  </si>
  <si>
    <t>Mesa de som - mínimo 8 canais</t>
  </si>
  <si>
    <t>Mesa de som - mínimo 2 canais</t>
  </si>
  <si>
    <t>especificação</t>
  </si>
  <si>
    <t>valor unitário - diária</t>
  </si>
  <si>
    <t>unidade de medida</t>
  </si>
  <si>
    <t>33 urnas</t>
  </si>
  <si>
    <t>cenário 7</t>
  </si>
  <si>
    <t>cenário 1</t>
  </si>
  <si>
    <t>2 urnas</t>
  </si>
  <si>
    <t>3 urnas</t>
  </si>
  <si>
    <t>4 urnas</t>
  </si>
  <si>
    <t>5 urnas</t>
  </si>
  <si>
    <t>6 urnas</t>
  </si>
  <si>
    <t>7 urnas</t>
  </si>
  <si>
    <t>cenário 2</t>
  </si>
  <si>
    <t>cenário 3</t>
  </si>
  <si>
    <t>cenário 4</t>
  </si>
  <si>
    <t>cenário 5</t>
  </si>
  <si>
    <t>cenário 6</t>
  </si>
  <si>
    <t>TOTAIS</t>
  </si>
  <si>
    <t>total da proposta:</t>
  </si>
  <si>
    <r>
      <rPr>
        <vertAlign val="superscript"/>
        <sz val="11"/>
        <color rgb="FFFF0000"/>
        <rFont val="Arial"/>
        <family val="2"/>
      </rPr>
      <t>[a]</t>
    </r>
    <r>
      <rPr>
        <sz val="10"/>
        <color theme="1"/>
        <rFont val="Arial"/>
        <family val="2"/>
      </rPr>
      <t xml:space="preserve">conforme composição de preços, </t>
    </r>
    <r>
      <rPr>
        <u/>
        <sz val="10"/>
        <color theme="1"/>
        <rFont val="Arial"/>
        <family val="2"/>
      </rPr>
      <t>mediante preenchimento de planilha anexa</t>
    </r>
  </si>
  <si>
    <r>
      <t xml:space="preserve">preencher apenas os valores na coluna </t>
    </r>
    <r>
      <rPr>
        <b/>
        <sz val="10"/>
        <rFont val="Arial"/>
        <family val="2"/>
      </rPr>
      <t>destacada</t>
    </r>
    <r>
      <rPr>
        <b/>
        <sz val="10"/>
        <color rgb="FFFF0000"/>
        <rFont val="Arial"/>
        <family val="2"/>
      </rPr>
      <t>, considerando as quantidades para o primeiro turno, e as possibilidades para o segundo turno, previstas no Anexo A do Termo de Referência</t>
    </r>
  </si>
  <si>
    <t>ATENÇÃO: esta planilha não deve ser editada. Será preenchida automaticamente</t>
  </si>
  <si>
    <t>composição de preços - valores unitários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</si>
</sst>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vertAlign val="superscript"/>
      <sz val="11"/>
      <color rgb="FFFF0000"/>
      <name val="Arial"/>
      <family val="2"/>
    </font>
    <font>
      <u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Border="1"/>
    <xf numFmtId="0" fontId="2" fillId="0" borderId="2" xfId="0" applyFont="1" applyBorder="1"/>
    <xf numFmtId="43" fontId="2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43" fontId="2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3" fontId="3" fillId="0" borderId="1" xfId="1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top" wrapText="1"/>
    </xf>
    <xf numFmtId="43" fontId="3" fillId="4" borderId="1" xfId="1" applyFont="1" applyFill="1" applyBorder="1" applyAlignment="1">
      <alignment horizontal="center" vertical="top"/>
    </xf>
    <xf numFmtId="41" fontId="3" fillId="4" borderId="1" xfId="0" applyNumberFormat="1" applyFont="1" applyFill="1" applyBorder="1" applyAlignment="1">
      <alignment horizontal="center" vertical="top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1" fontId="3" fillId="4" borderId="11" xfId="0" applyNumberFormat="1" applyFont="1" applyFill="1" applyBorder="1" applyAlignment="1">
      <alignment horizontal="center" vertical="top"/>
    </xf>
    <xf numFmtId="41" fontId="3" fillId="4" borderId="12" xfId="0" applyNumberFormat="1" applyFont="1" applyFill="1" applyBorder="1" applyAlignment="1">
      <alignment horizontal="center" vertical="top"/>
    </xf>
    <xf numFmtId="41" fontId="3" fillId="0" borderId="11" xfId="0" applyNumberFormat="1" applyFont="1" applyBorder="1" applyAlignment="1">
      <alignment horizontal="center" vertical="top"/>
    </xf>
    <xf numFmtId="41" fontId="3" fillId="0" borderId="12" xfId="0" applyNumberFormat="1" applyFont="1" applyBorder="1" applyAlignment="1">
      <alignment horizontal="center" vertical="top"/>
    </xf>
    <xf numFmtId="41" fontId="3" fillId="0" borderId="13" xfId="0" applyNumberFormat="1" applyFont="1" applyBorder="1" applyAlignment="1">
      <alignment horizontal="center" vertical="top"/>
    </xf>
    <xf numFmtId="41" fontId="3" fillId="0" borderId="14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41" fontId="3" fillId="0" borderId="16" xfId="0" applyNumberFormat="1" applyFont="1" applyBorder="1" applyAlignment="1">
      <alignment horizontal="center" vertical="top"/>
    </xf>
    <xf numFmtId="0" fontId="7" fillId="2" borderId="17" xfId="0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vertical="top"/>
    </xf>
    <xf numFmtId="43" fontId="7" fillId="2" borderId="19" xfId="1" applyFont="1" applyFill="1" applyBorder="1" applyAlignment="1">
      <alignment vertical="top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top"/>
    </xf>
    <xf numFmtId="43" fontId="3" fillId="4" borderId="12" xfId="1" applyFont="1" applyFill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43" fontId="3" fillId="0" borderId="12" xfId="1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6" xfId="0" applyFont="1" applyBorder="1" applyAlignment="1">
      <alignment vertical="top" wrapText="1"/>
    </xf>
    <xf numFmtId="43" fontId="3" fillId="0" borderId="14" xfId="1" applyFont="1" applyBorder="1" applyAlignment="1">
      <alignment horizontal="center" vertical="top"/>
    </xf>
    <xf numFmtId="0" fontId="7" fillId="0" borderId="0" xfId="0" applyFont="1"/>
    <xf numFmtId="0" fontId="10" fillId="0" borderId="0" xfId="0" applyFont="1"/>
    <xf numFmtId="43" fontId="7" fillId="4" borderId="1" xfId="1" applyFont="1" applyFill="1" applyBorder="1" applyAlignment="1">
      <alignment vertical="top"/>
    </xf>
    <xf numFmtId="0" fontId="7" fillId="6" borderId="1" xfId="0" applyFont="1" applyFill="1" applyBorder="1" applyAlignment="1">
      <alignment horizontal="center" vertical="center" wrapText="1"/>
    </xf>
    <xf numFmtId="43" fontId="7" fillId="6" borderId="1" xfId="1" applyFont="1" applyFill="1" applyBorder="1" applyAlignment="1">
      <alignment vertical="top"/>
    </xf>
    <xf numFmtId="0" fontId="7" fillId="0" borderId="3" xfId="0" applyFont="1" applyBorder="1"/>
    <xf numFmtId="43" fontId="7" fillId="0" borderId="3" xfId="0" applyNumberFormat="1" applyFont="1" applyBorder="1"/>
    <xf numFmtId="43" fontId="7" fillId="0" borderId="5" xfId="0" applyNumberFormat="1" applyFont="1" applyBorder="1"/>
    <xf numFmtId="0" fontId="7" fillId="0" borderId="4" xfId="0" applyFont="1" applyBorder="1" applyAlignment="1">
      <alignment horizontal="center"/>
    </xf>
    <xf numFmtId="43" fontId="2" fillId="0" borderId="0" xfId="0" applyNumberFormat="1" applyFont="1" applyAlignment="1">
      <alignment horizontal="right" shrinkToFit="1"/>
    </xf>
    <xf numFmtId="0" fontId="7" fillId="6" borderId="4" xfId="0" applyFont="1" applyFill="1" applyBorder="1" applyAlignment="1">
      <alignment horizontal="center" vertical="center" wrapText="1"/>
    </xf>
    <xf numFmtId="43" fontId="7" fillId="4" borderId="4" xfId="1" applyFont="1" applyFill="1" applyBorder="1" applyAlignment="1">
      <alignment vertical="top"/>
    </xf>
    <xf numFmtId="43" fontId="7" fillId="6" borderId="4" xfId="1" applyFont="1" applyFill="1" applyBorder="1" applyAlignment="1">
      <alignment vertical="top"/>
    </xf>
    <xf numFmtId="0" fontId="7" fillId="0" borderId="2" xfId="0" applyFont="1" applyBorder="1"/>
    <xf numFmtId="43" fontId="7" fillId="0" borderId="2" xfId="0" applyNumberFormat="1" applyFont="1" applyBorder="1"/>
    <xf numFmtId="43" fontId="7" fillId="0" borderId="20" xfId="0" applyNumberFormat="1" applyFont="1" applyBorder="1"/>
    <xf numFmtId="0" fontId="15" fillId="0" borderId="0" xfId="0" applyFont="1"/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7" fillId="0" borderId="0" xfId="0" applyFont="1" applyAlignment="1">
      <alignment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0</xdr:row>
      <xdr:rowOff>0</xdr:rowOff>
    </xdr:from>
    <xdr:to>
      <xdr:col>4</xdr:col>
      <xdr:colOff>356816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0"/>
          <a:ext cx="3004766" cy="114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2</xdr:row>
      <xdr:rowOff>76200</xdr:rowOff>
    </xdr:from>
    <xdr:to>
      <xdr:col>3</xdr:col>
      <xdr:colOff>762000</xdr:colOff>
      <xdr:row>4</xdr:row>
      <xdr:rowOff>123825</xdr:rowOff>
    </xdr:to>
    <xdr:sp macro="" textlink="">
      <xdr:nvSpPr>
        <xdr:cNvPr id="2" name="Seta para baixo 1"/>
        <xdr:cNvSpPr/>
      </xdr:nvSpPr>
      <xdr:spPr>
        <a:xfrm>
          <a:off x="5457825" y="400050"/>
          <a:ext cx="447675" cy="3810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34"/>
  <sheetViews>
    <sheetView showGridLines="0" tabSelected="1" zoomScaleNormal="100" workbookViewId="0">
      <selection activeCell="F23" sqref="F23"/>
    </sheetView>
  </sheetViews>
  <sheetFormatPr defaultRowHeight="14.25" x14ac:dyDescent="0.2"/>
  <cols>
    <col min="1" max="1" width="12.7109375" style="1" customWidth="1"/>
    <col min="2" max="2" width="34.7109375" style="1" customWidth="1"/>
    <col min="3" max="7" width="12.7109375" style="1" customWidth="1"/>
    <col min="8" max="16384" width="9.140625" style="1"/>
  </cols>
  <sheetData>
    <row r="8" spans="1:7" ht="15" x14ac:dyDescent="0.25">
      <c r="A8" s="72" t="s">
        <v>0</v>
      </c>
      <c r="B8" s="73"/>
      <c r="C8" s="73"/>
      <c r="D8" s="73"/>
      <c r="E8" s="73"/>
      <c r="F8" s="73"/>
      <c r="G8" s="74"/>
    </row>
    <row r="10" spans="1:7" ht="87" customHeight="1" x14ac:dyDescent="0.2">
      <c r="A10" s="9" t="s">
        <v>1</v>
      </c>
      <c r="B10" s="75" t="s">
        <v>20</v>
      </c>
      <c r="C10" s="76"/>
      <c r="D10" s="76"/>
      <c r="E10" s="76"/>
      <c r="F10" s="76"/>
      <c r="G10" s="76"/>
    </row>
    <row r="11" spans="1:7" ht="15" x14ac:dyDescent="0.25">
      <c r="A11" s="10"/>
      <c r="B11" s="12" t="s">
        <v>15</v>
      </c>
      <c r="C11" s="4"/>
      <c r="D11" s="4"/>
      <c r="E11" s="4"/>
      <c r="F11" s="4"/>
      <c r="G11" s="4"/>
    </row>
    <row r="12" spans="1:7" x14ac:dyDescent="0.2">
      <c r="A12" s="9" t="s">
        <v>2</v>
      </c>
      <c r="B12" s="77"/>
      <c r="C12" s="77"/>
      <c r="D12" s="77"/>
      <c r="E12" s="77"/>
      <c r="F12" s="77"/>
      <c r="G12" s="77"/>
    </row>
    <row r="13" spans="1:7" x14ac:dyDescent="0.2">
      <c r="A13" s="9" t="s">
        <v>3</v>
      </c>
      <c r="B13" s="77"/>
      <c r="C13" s="77"/>
      <c r="D13" s="77"/>
      <c r="E13" s="77"/>
      <c r="F13" s="77"/>
      <c r="G13" s="77"/>
    </row>
    <row r="14" spans="1:7" x14ac:dyDescent="0.2">
      <c r="A14" s="9" t="s">
        <v>16</v>
      </c>
      <c r="B14" s="13"/>
      <c r="C14" s="13"/>
      <c r="D14" s="13"/>
      <c r="E14" s="13"/>
      <c r="F14" s="13"/>
      <c r="G14" s="13"/>
    </row>
    <row r="15" spans="1:7" x14ac:dyDescent="0.2">
      <c r="A15" s="9" t="s">
        <v>17</v>
      </c>
      <c r="B15" s="13"/>
      <c r="C15" s="13"/>
      <c r="D15" s="13"/>
      <c r="E15" s="13"/>
      <c r="F15" s="13"/>
      <c r="G15" s="13"/>
    </row>
    <row r="16" spans="1:7" x14ac:dyDescent="0.2">
      <c r="A16" s="9" t="s">
        <v>4</v>
      </c>
      <c r="B16" s="77"/>
      <c r="C16" s="77"/>
      <c r="D16" s="77"/>
      <c r="E16" s="77"/>
      <c r="F16" s="77"/>
      <c r="G16" s="77"/>
    </row>
    <row r="17" spans="1:7" x14ac:dyDescent="0.2">
      <c r="A17" s="9" t="s">
        <v>5</v>
      </c>
      <c r="B17" s="71"/>
      <c r="C17" s="71"/>
      <c r="D17" s="71"/>
      <c r="E17" s="71"/>
      <c r="F17" s="71"/>
      <c r="G17" s="71"/>
    </row>
    <row r="18" spans="1:7" x14ac:dyDescent="0.2">
      <c r="A18" s="11" t="s">
        <v>6</v>
      </c>
      <c r="B18" s="77"/>
      <c r="C18" s="77"/>
      <c r="D18" s="77"/>
      <c r="E18" s="77"/>
      <c r="F18" s="77"/>
      <c r="G18" s="77"/>
    </row>
    <row r="20" spans="1:7" s="2" customFormat="1" ht="15" customHeight="1" x14ac:dyDescent="0.25">
      <c r="A20" s="81" t="s">
        <v>7</v>
      </c>
      <c r="B20" s="81" t="s">
        <v>8</v>
      </c>
      <c r="C20" s="79" t="s">
        <v>28</v>
      </c>
      <c r="D20" s="80"/>
      <c r="E20" s="79" t="s">
        <v>29</v>
      </c>
      <c r="F20" s="80"/>
      <c r="G20" s="81" t="s">
        <v>9</v>
      </c>
    </row>
    <row r="21" spans="1:7" s="2" customFormat="1" ht="38.25" x14ac:dyDescent="0.25">
      <c r="A21" s="82"/>
      <c r="B21" s="82"/>
      <c r="C21" s="8" t="s">
        <v>24</v>
      </c>
      <c r="D21" s="8" t="s">
        <v>25</v>
      </c>
      <c r="E21" s="8" t="s">
        <v>26</v>
      </c>
      <c r="F21" s="8" t="s">
        <v>27</v>
      </c>
      <c r="G21" s="82"/>
    </row>
    <row r="22" spans="1:7" ht="78.75" x14ac:dyDescent="0.2">
      <c r="A22" s="15">
        <v>1</v>
      </c>
      <c r="B22" s="17" t="s">
        <v>23</v>
      </c>
      <c r="C22" s="14">
        <f>'1turno'!F18</f>
        <v>0</v>
      </c>
      <c r="D22" s="14">
        <f>'1turno'!H18</f>
        <v>0</v>
      </c>
      <c r="E22" s="14">
        <f>'2t-cenario7'!F18</f>
        <v>0</v>
      </c>
      <c r="F22" s="14">
        <f>'2t-cenario7'!H18</f>
        <v>0</v>
      </c>
      <c r="G22" s="14">
        <f>SUM(C22:F22)</f>
        <v>0</v>
      </c>
    </row>
    <row r="23" spans="1:7" ht="16.5" x14ac:dyDescent="0.2">
      <c r="A23" s="1" t="s">
        <v>64</v>
      </c>
      <c r="B23" s="18"/>
      <c r="C23" s="19"/>
      <c r="D23" s="19"/>
      <c r="E23" s="19"/>
      <c r="F23" s="19"/>
      <c r="G23" s="19"/>
    </row>
    <row r="24" spans="1:7" ht="16.5" x14ac:dyDescent="0.2">
      <c r="A24" s="1" t="s">
        <v>30</v>
      </c>
    </row>
    <row r="25" spans="1:7" x14ac:dyDescent="0.2">
      <c r="D25" s="16" t="s">
        <v>63</v>
      </c>
      <c r="E25" s="16"/>
      <c r="G25" s="63">
        <f>SUM(G22:G22)</f>
        <v>0</v>
      </c>
    </row>
    <row r="27" spans="1:7" ht="28.5" customHeight="1" x14ac:dyDescent="0.2">
      <c r="A27" s="78" t="s">
        <v>18</v>
      </c>
      <c r="B27" s="78"/>
      <c r="C27" s="78"/>
      <c r="D27" s="78"/>
      <c r="E27" s="78"/>
      <c r="F27" s="78"/>
      <c r="G27" s="78"/>
    </row>
    <row r="28" spans="1:7" x14ac:dyDescent="0.2">
      <c r="A28" s="3" t="s">
        <v>14</v>
      </c>
    </row>
    <row r="30" spans="1:7" x14ac:dyDescent="0.2">
      <c r="B30" s="5"/>
      <c r="D30" s="5"/>
    </row>
    <row r="31" spans="1:7" x14ac:dyDescent="0.2">
      <c r="B31" s="7" t="s">
        <v>10</v>
      </c>
      <c r="D31" s="7" t="s">
        <v>11</v>
      </c>
    </row>
    <row r="33" spans="1:7" ht="15" customHeight="1" x14ac:dyDescent="0.2">
      <c r="A33" s="3" t="s">
        <v>12</v>
      </c>
      <c r="B33" s="77"/>
      <c r="C33" s="77"/>
      <c r="D33" s="77"/>
      <c r="E33" s="77"/>
      <c r="F33" s="77"/>
      <c r="G33" s="77"/>
    </row>
    <row r="34" spans="1:7" x14ac:dyDescent="0.2">
      <c r="A34" s="6" t="s">
        <v>13</v>
      </c>
      <c r="B34" s="77"/>
      <c r="C34" s="77"/>
      <c r="D34" s="77"/>
      <c r="E34" s="77"/>
      <c r="F34" s="77"/>
      <c r="G34" s="77"/>
    </row>
  </sheetData>
  <mergeCells count="15">
    <mergeCell ref="B18:G18"/>
    <mergeCell ref="B33:G33"/>
    <mergeCell ref="B34:G34"/>
    <mergeCell ref="A27:G27"/>
    <mergeCell ref="C20:D20"/>
    <mergeCell ref="E20:F20"/>
    <mergeCell ref="A20:A21"/>
    <mergeCell ref="B20:B21"/>
    <mergeCell ref="G20:G21"/>
    <mergeCell ref="B17:G17"/>
    <mergeCell ref="A8:G8"/>
    <mergeCell ref="B10:G10"/>
    <mergeCell ref="B12:G12"/>
    <mergeCell ref="B13:G13"/>
    <mergeCell ref="B16:G16"/>
  </mergeCells>
  <pageMargins left="0.51181102362204722" right="0.51181102362204722" top="0.78740157480314965" bottom="0.78740157480314965" header="0.31496062992125984" footer="0.31496062992125984"/>
  <pageSetup paperSize="9" scale="8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D21" sqref="D21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8" width="10.7109375" style="3" customWidth="1"/>
    <col min="9" max="16384" width="9.140625" style="3"/>
  </cols>
  <sheetData>
    <row r="1" spans="1:8" ht="15" customHeight="1" x14ac:dyDescent="0.2">
      <c r="A1" s="70" t="s">
        <v>66</v>
      </c>
      <c r="E1" s="94" t="s">
        <v>22</v>
      </c>
      <c r="F1" s="94"/>
      <c r="G1" s="94"/>
      <c r="H1" s="94"/>
    </row>
    <row r="2" spans="1:8" ht="15" customHeight="1" x14ac:dyDescent="0.2">
      <c r="E2" s="91" t="s">
        <v>49</v>
      </c>
      <c r="F2" s="91"/>
      <c r="G2" s="91"/>
      <c r="H2" s="91"/>
    </row>
    <row r="3" spans="1:8" s="20" customFormat="1" ht="38.25" x14ac:dyDescent="0.25">
      <c r="A3" s="22" t="s">
        <v>7</v>
      </c>
      <c r="B3" s="22" t="s">
        <v>45</v>
      </c>
      <c r="C3" s="22" t="s">
        <v>47</v>
      </c>
      <c r="D3" s="57" t="s">
        <v>46</v>
      </c>
      <c r="E3" s="22" t="s">
        <v>26</v>
      </c>
      <c r="F3" s="22" t="s">
        <v>9</v>
      </c>
      <c r="G3" s="22" t="s">
        <v>27</v>
      </c>
      <c r="H3" s="22" t="s">
        <v>9</v>
      </c>
    </row>
    <row r="4" spans="1:8" ht="25.5" x14ac:dyDescent="0.2">
      <c r="A4" s="27">
        <v>1</v>
      </c>
      <c r="B4" s="28" t="s">
        <v>32</v>
      </c>
      <c r="C4" s="29" t="s">
        <v>19</v>
      </c>
      <c r="D4" s="56">
        <f>'composicao-precos'!D7</f>
        <v>0</v>
      </c>
      <c r="E4" s="30">
        <v>11</v>
      </c>
      <c r="F4" s="29">
        <f>D4*E4</f>
        <v>0</v>
      </c>
      <c r="G4" s="30">
        <v>4</v>
      </c>
      <c r="H4" s="29">
        <f>D4*G4</f>
        <v>0</v>
      </c>
    </row>
    <row r="5" spans="1:8" ht="25.5" x14ac:dyDescent="0.2">
      <c r="A5" s="24">
        <v>2</v>
      </c>
      <c r="B5" s="25" t="s">
        <v>33</v>
      </c>
      <c r="C5" s="26" t="s">
        <v>19</v>
      </c>
      <c r="D5" s="58">
        <f>'composicao-precos'!D8</f>
        <v>0</v>
      </c>
      <c r="E5" s="23">
        <v>8</v>
      </c>
      <c r="F5" s="26">
        <f>D5*E5</f>
        <v>0</v>
      </c>
      <c r="G5" s="23">
        <v>1</v>
      </c>
      <c r="H5" s="26">
        <f>D5*G5</f>
        <v>0</v>
      </c>
    </row>
    <row r="6" spans="1:8" x14ac:dyDescent="0.2">
      <c r="A6" s="27">
        <v>3</v>
      </c>
      <c r="B6" s="28" t="s">
        <v>31</v>
      </c>
      <c r="C6" s="29" t="s">
        <v>19</v>
      </c>
      <c r="D6" s="56">
        <f>'composicao-precos'!D9</f>
        <v>0</v>
      </c>
      <c r="E6" s="30">
        <v>1</v>
      </c>
      <c r="F6" s="29">
        <f t="shared" ref="F6:F17" si="0">D6*E6</f>
        <v>0</v>
      </c>
      <c r="G6" s="30">
        <v>1</v>
      </c>
      <c r="H6" s="29">
        <f t="shared" ref="H6:H17" si="1">D6*G6</f>
        <v>0</v>
      </c>
    </row>
    <row r="7" spans="1:8" x14ac:dyDescent="0.2">
      <c r="A7" s="24">
        <v>4</v>
      </c>
      <c r="B7" s="25" t="s">
        <v>39</v>
      </c>
      <c r="C7" s="26" t="s">
        <v>19</v>
      </c>
      <c r="D7" s="58">
        <f>'composicao-precos'!D10</f>
        <v>0</v>
      </c>
      <c r="E7" s="23">
        <v>0</v>
      </c>
      <c r="F7" s="26">
        <f t="shared" si="0"/>
        <v>0</v>
      </c>
      <c r="G7" s="23">
        <v>0</v>
      </c>
      <c r="H7" s="26">
        <f t="shared" si="1"/>
        <v>0</v>
      </c>
    </row>
    <row r="8" spans="1:8" x14ac:dyDescent="0.2">
      <c r="A8" s="27">
        <v>5</v>
      </c>
      <c r="B8" s="28" t="s">
        <v>40</v>
      </c>
      <c r="C8" s="29" t="s">
        <v>19</v>
      </c>
      <c r="D8" s="56">
        <f>'composicao-precos'!D11</f>
        <v>0</v>
      </c>
      <c r="E8" s="30">
        <v>1</v>
      </c>
      <c r="F8" s="29">
        <f t="shared" si="0"/>
        <v>0</v>
      </c>
      <c r="G8" s="30">
        <v>0</v>
      </c>
      <c r="H8" s="29">
        <f t="shared" si="1"/>
        <v>0</v>
      </c>
    </row>
    <row r="9" spans="1:8" x14ac:dyDescent="0.2">
      <c r="A9" s="24">
        <v>6</v>
      </c>
      <c r="B9" s="25" t="s">
        <v>41</v>
      </c>
      <c r="C9" s="26" t="s">
        <v>19</v>
      </c>
      <c r="D9" s="58">
        <f>'composicao-precos'!D12</f>
        <v>0</v>
      </c>
      <c r="E9" s="23">
        <v>0</v>
      </c>
      <c r="F9" s="26">
        <f t="shared" si="0"/>
        <v>0</v>
      </c>
      <c r="G9" s="23">
        <v>1</v>
      </c>
      <c r="H9" s="26">
        <f t="shared" si="1"/>
        <v>0</v>
      </c>
    </row>
    <row r="10" spans="1:8" x14ac:dyDescent="0.2">
      <c r="A10" s="27">
        <v>7</v>
      </c>
      <c r="B10" s="28" t="s">
        <v>34</v>
      </c>
      <c r="C10" s="29" t="s">
        <v>19</v>
      </c>
      <c r="D10" s="56">
        <f>'composicao-precos'!D13</f>
        <v>0</v>
      </c>
      <c r="E10" s="30">
        <v>1</v>
      </c>
      <c r="F10" s="29">
        <f t="shared" si="0"/>
        <v>0</v>
      </c>
      <c r="G10" s="30">
        <v>1</v>
      </c>
      <c r="H10" s="29">
        <f t="shared" si="1"/>
        <v>0</v>
      </c>
    </row>
    <row r="11" spans="1:8" x14ac:dyDescent="0.2">
      <c r="A11" s="24">
        <v>8</v>
      </c>
      <c r="B11" s="25" t="s">
        <v>35</v>
      </c>
      <c r="C11" s="26" t="s">
        <v>19</v>
      </c>
      <c r="D11" s="58">
        <f>'composicao-precos'!D14</f>
        <v>0</v>
      </c>
      <c r="E11" s="23">
        <v>1</v>
      </c>
      <c r="F11" s="26">
        <f t="shared" si="0"/>
        <v>0</v>
      </c>
      <c r="G11" s="23">
        <v>1</v>
      </c>
      <c r="H11" s="26">
        <f t="shared" si="1"/>
        <v>0</v>
      </c>
    </row>
    <row r="12" spans="1:8" x14ac:dyDescent="0.2">
      <c r="A12" s="27">
        <v>9</v>
      </c>
      <c r="B12" s="28" t="s">
        <v>42</v>
      </c>
      <c r="C12" s="29" t="s">
        <v>19</v>
      </c>
      <c r="D12" s="56">
        <f>'composicao-precos'!D15</f>
        <v>0</v>
      </c>
      <c r="E12" s="30">
        <v>0</v>
      </c>
      <c r="F12" s="29">
        <f t="shared" si="0"/>
        <v>0</v>
      </c>
      <c r="G12" s="30">
        <v>0</v>
      </c>
      <c r="H12" s="29">
        <f t="shared" si="1"/>
        <v>0</v>
      </c>
    </row>
    <row r="13" spans="1:8" x14ac:dyDescent="0.2">
      <c r="A13" s="24">
        <v>10</v>
      </c>
      <c r="B13" s="25" t="s">
        <v>43</v>
      </c>
      <c r="C13" s="26" t="s">
        <v>19</v>
      </c>
      <c r="D13" s="58">
        <f>'composicao-precos'!D16</f>
        <v>0</v>
      </c>
      <c r="E13" s="23">
        <v>1</v>
      </c>
      <c r="F13" s="26">
        <f t="shared" si="0"/>
        <v>0</v>
      </c>
      <c r="G13" s="23">
        <v>0</v>
      </c>
      <c r="H13" s="26">
        <f t="shared" si="1"/>
        <v>0</v>
      </c>
    </row>
    <row r="14" spans="1:8" x14ac:dyDescent="0.2">
      <c r="A14" s="27">
        <v>11</v>
      </c>
      <c r="B14" s="28" t="s">
        <v>44</v>
      </c>
      <c r="C14" s="29" t="s">
        <v>19</v>
      </c>
      <c r="D14" s="56">
        <f>'composicao-precos'!D17</f>
        <v>0</v>
      </c>
      <c r="E14" s="30">
        <v>0</v>
      </c>
      <c r="F14" s="29">
        <f t="shared" si="0"/>
        <v>0</v>
      </c>
      <c r="G14" s="30">
        <v>1</v>
      </c>
      <c r="H14" s="29">
        <f t="shared" si="1"/>
        <v>0</v>
      </c>
    </row>
    <row r="15" spans="1:8" ht="38.25" x14ac:dyDescent="0.2">
      <c r="A15" s="24">
        <v>12</v>
      </c>
      <c r="B15" s="25" t="s">
        <v>36</v>
      </c>
      <c r="C15" s="26" t="s">
        <v>19</v>
      </c>
      <c r="D15" s="58">
        <f>'composicao-precos'!D18</f>
        <v>0</v>
      </c>
      <c r="E15" s="23">
        <v>1</v>
      </c>
      <c r="F15" s="26">
        <f t="shared" si="0"/>
        <v>0</v>
      </c>
      <c r="G15" s="23">
        <v>1</v>
      </c>
      <c r="H15" s="26">
        <f t="shared" si="1"/>
        <v>0</v>
      </c>
    </row>
    <row r="16" spans="1:8" ht="89.25" x14ac:dyDescent="0.2">
      <c r="A16" s="27">
        <v>13</v>
      </c>
      <c r="B16" s="28" t="s">
        <v>37</v>
      </c>
      <c r="C16" s="29" t="s">
        <v>19</v>
      </c>
      <c r="D16" s="56">
        <f>'composicao-precos'!D19</f>
        <v>0</v>
      </c>
      <c r="E16" s="30">
        <v>1</v>
      </c>
      <c r="F16" s="29">
        <f t="shared" si="0"/>
        <v>0</v>
      </c>
      <c r="G16" s="30">
        <v>1</v>
      </c>
      <c r="H16" s="29">
        <f t="shared" si="1"/>
        <v>0</v>
      </c>
    </row>
    <row r="17" spans="1:8" ht="25.5" x14ac:dyDescent="0.2">
      <c r="A17" s="24">
        <v>14</v>
      </c>
      <c r="B17" s="25" t="s">
        <v>38</v>
      </c>
      <c r="C17" s="26" t="s">
        <v>19</v>
      </c>
      <c r="D17" s="58">
        <f>'composicao-precos'!D20</f>
        <v>0</v>
      </c>
      <c r="E17" s="23">
        <v>1</v>
      </c>
      <c r="F17" s="26">
        <f t="shared" si="0"/>
        <v>0</v>
      </c>
      <c r="G17" s="23">
        <v>1</v>
      </c>
      <c r="H17" s="26">
        <f t="shared" si="1"/>
        <v>0</v>
      </c>
    </row>
    <row r="18" spans="1:8" x14ac:dyDescent="0.2">
      <c r="D18" s="62" t="s">
        <v>62</v>
      </c>
      <c r="E18" s="67"/>
      <c r="F18" s="68">
        <f>SUM(F4:F17)</f>
        <v>0</v>
      </c>
      <c r="G18" s="67"/>
      <c r="H18" s="69">
        <f>SUM(H4:H17)</f>
        <v>0</v>
      </c>
    </row>
  </sheetData>
  <mergeCells count="2">
    <mergeCell ref="E1:H1"/>
    <mergeCell ref="E2:H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20"/>
  <sheetViews>
    <sheetView workbookViewId="0">
      <selection activeCell="A2" sqref="A2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14" width="10.7109375" style="3" customWidth="1"/>
    <col min="15" max="16384" width="9.140625" style="3"/>
  </cols>
  <sheetData>
    <row r="1" spans="1:14" x14ac:dyDescent="0.2">
      <c r="A1" s="54" t="s">
        <v>67</v>
      </c>
    </row>
    <row r="2" spans="1:14" x14ac:dyDescent="0.2">
      <c r="A2" s="55" t="s">
        <v>65</v>
      </c>
    </row>
    <row r="3" spans="1:14" ht="13.5" thickBot="1" x14ac:dyDescent="0.25"/>
    <row r="4" spans="1:14" x14ac:dyDescent="0.2">
      <c r="E4" s="86" t="s">
        <v>21</v>
      </c>
      <c r="F4" s="87"/>
      <c r="G4" s="88" t="s">
        <v>22</v>
      </c>
      <c r="H4" s="89"/>
      <c r="I4" s="89"/>
      <c r="J4" s="89"/>
      <c r="K4" s="89"/>
      <c r="L4" s="89"/>
      <c r="M4" s="89"/>
      <c r="N4" s="90"/>
    </row>
    <row r="5" spans="1:14" ht="15" customHeight="1" thickBot="1" x14ac:dyDescent="0.25">
      <c r="E5" s="85" t="s">
        <v>48</v>
      </c>
      <c r="F5" s="84"/>
      <c r="G5" s="39" t="s">
        <v>50</v>
      </c>
      <c r="H5" s="21" t="s">
        <v>57</v>
      </c>
      <c r="I5" s="21" t="s">
        <v>58</v>
      </c>
      <c r="J5" s="21" t="s">
        <v>59</v>
      </c>
      <c r="K5" s="21" t="s">
        <v>60</v>
      </c>
      <c r="L5" s="21" t="s">
        <v>61</v>
      </c>
      <c r="M5" s="83" t="s">
        <v>49</v>
      </c>
      <c r="N5" s="84"/>
    </row>
    <row r="6" spans="1:14" s="20" customFormat="1" ht="38.25" x14ac:dyDescent="0.25">
      <c r="A6" s="44" t="s">
        <v>7</v>
      </c>
      <c r="B6" s="45" t="s">
        <v>45</v>
      </c>
      <c r="C6" s="46" t="s">
        <v>47</v>
      </c>
      <c r="D6" s="41" t="s">
        <v>46</v>
      </c>
      <c r="E6" s="31" t="s">
        <v>24</v>
      </c>
      <c r="F6" s="32" t="s">
        <v>25</v>
      </c>
      <c r="G6" s="39" t="s">
        <v>51</v>
      </c>
      <c r="H6" s="21" t="s">
        <v>52</v>
      </c>
      <c r="I6" s="21" t="s">
        <v>53</v>
      </c>
      <c r="J6" s="21" t="s">
        <v>54</v>
      </c>
      <c r="K6" s="21" t="s">
        <v>55</v>
      </c>
      <c r="L6" s="21" t="s">
        <v>56</v>
      </c>
      <c r="M6" s="22" t="s">
        <v>26</v>
      </c>
      <c r="N6" s="32" t="s">
        <v>27</v>
      </c>
    </row>
    <row r="7" spans="1:14" ht="25.5" x14ac:dyDescent="0.2">
      <c r="A7" s="47">
        <v>1</v>
      </c>
      <c r="B7" s="28" t="s">
        <v>32</v>
      </c>
      <c r="C7" s="48" t="s">
        <v>19</v>
      </c>
      <c r="D7" s="42"/>
      <c r="E7" s="33">
        <v>40</v>
      </c>
      <c r="F7" s="34">
        <v>4</v>
      </c>
      <c r="G7" s="33">
        <v>6</v>
      </c>
      <c r="H7" s="30">
        <v>7</v>
      </c>
      <c r="I7" s="30">
        <v>8</v>
      </c>
      <c r="J7" s="30">
        <v>9</v>
      </c>
      <c r="K7" s="30">
        <v>10</v>
      </c>
      <c r="L7" s="30">
        <v>11</v>
      </c>
      <c r="M7" s="30">
        <v>11</v>
      </c>
      <c r="N7" s="34">
        <v>4</v>
      </c>
    </row>
    <row r="8" spans="1:14" ht="25.5" x14ac:dyDescent="0.2">
      <c r="A8" s="49">
        <v>2</v>
      </c>
      <c r="B8" s="25" t="s">
        <v>33</v>
      </c>
      <c r="C8" s="50" t="s">
        <v>19</v>
      </c>
      <c r="D8" s="42"/>
      <c r="E8" s="35">
        <v>32</v>
      </c>
      <c r="F8" s="36">
        <v>2</v>
      </c>
      <c r="G8" s="35">
        <v>3</v>
      </c>
      <c r="H8" s="23">
        <v>4</v>
      </c>
      <c r="I8" s="23">
        <v>5</v>
      </c>
      <c r="J8" s="23">
        <v>6</v>
      </c>
      <c r="K8" s="23">
        <v>7</v>
      </c>
      <c r="L8" s="23">
        <v>8</v>
      </c>
      <c r="M8" s="23">
        <v>8</v>
      </c>
      <c r="N8" s="36">
        <v>1</v>
      </c>
    </row>
    <row r="9" spans="1:14" x14ac:dyDescent="0.2">
      <c r="A9" s="47">
        <v>3</v>
      </c>
      <c r="B9" s="28" t="s">
        <v>31</v>
      </c>
      <c r="C9" s="48" t="s">
        <v>19</v>
      </c>
      <c r="D9" s="42"/>
      <c r="E9" s="33">
        <v>2</v>
      </c>
      <c r="F9" s="34">
        <v>2</v>
      </c>
      <c r="G9" s="33">
        <v>1</v>
      </c>
      <c r="H9" s="30">
        <v>1</v>
      </c>
      <c r="I9" s="30">
        <v>1</v>
      </c>
      <c r="J9" s="30">
        <v>1</v>
      </c>
      <c r="K9" s="30">
        <v>1</v>
      </c>
      <c r="L9" s="30">
        <v>1</v>
      </c>
      <c r="M9" s="30">
        <v>1</v>
      </c>
      <c r="N9" s="34">
        <v>1</v>
      </c>
    </row>
    <row r="10" spans="1:14" x14ac:dyDescent="0.2">
      <c r="A10" s="49">
        <v>4</v>
      </c>
      <c r="B10" s="25" t="s">
        <v>39</v>
      </c>
      <c r="C10" s="50" t="s">
        <v>19</v>
      </c>
      <c r="D10" s="42"/>
      <c r="E10" s="35">
        <v>1</v>
      </c>
      <c r="F10" s="36">
        <v>0</v>
      </c>
      <c r="G10" s="35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36">
        <v>0</v>
      </c>
    </row>
    <row r="11" spans="1:14" x14ac:dyDescent="0.2">
      <c r="A11" s="47">
        <v>5</v>
      </c>
      <c r="B11" s="28" t="s">
        <v>40</v>
      </c>
      <c r="C11" s="48" t="s">
        <v>19</v>
      </c>
      <c r="D11" s="42"/>
      <c r="E11" s="33">
        <v>0</v>
      </c>
      <c r="F11" s="34">
        <v>0</v>
      </c>
      <c r="G11" s="33">
        <v>1</v>
      </c>
      <c r="H11" s="30">
        <v>1</v>
      </c>
      <c r="I11" s="30">
        <v>1</v>
      </c>
      <c r="J11" s="30">
        <v>1</v>
      </c>
      <c r="K11" s="30">
        <v>1</v>
      </c>
      <c r="L11" s="30">
        <v>1</v>
      </c>
      <c r="M11" s="30">
        <v>1</v>
      </c>
      <c r="N11" s="34">
        <v>0</v>
      </c>
    </row>
    <row r="12" spans="1:14" x14ac:dyDescent="0.2">
      <c r="A12" s="49">
        <v>6</v>
      </c>
      <c r="B12" s="25" t="s">
        <v>41</v>
      </c>
      <c r="C12" s="50" t="s">
        <v>19</v>
      </c>
      <c r="D12" s="42"/>
      <c r="E12" s="35">
        <v>0</v>
      </c>
      <c r="F12" s="36">
        <v>1</v>
      </c>
      <c r="G12" s="35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36">
        <v>1</v>
      </c>
    </row>
    <row r="13" spans="1:14" x14ac:dyDescent="0.2">
      <c r="A13" s="47">
        <v>7</v>
      </c>
      <c r="B13" s="28" t="s">
        <v>34</v>
      </c>
      <c r="C13" s="48" t="s">
        <v>19</v>
      </c>
      <c r="D13" s="42"/>
      <c r="E13" s="33">
        <v>2</v>
      </c>
      <c r="F13" s="34">
        <v>1</v>
      </c>
      <c r="G13" s="33">
        <v>1</v>
      </c>
      <c r="H13" s="30">
        <v>1</v>
      </c>
      <c r="I13" s="30">
        <v>1</v>
      </c>
      <c r="J13" s="30">
        <v>1</v>
      </c>
      <c r="K13" s="30">
        <v>1</v>
      </c>
      <c r="L13" s="30">
        <v>1</v>
      </c>
      <c r="M13" s="30">
        <v>1</v>
      </c>
      <c r="N13" s="34">
        <v>1</v>
      </c>
    </row>
    <row r="14" spans="1:14" x14ac:dyDescent="0.2">
      <c r="A14" s="49">
        <v>8</v>
      </c>
      <c r="B14" s="25" t="s">
        <v>35</v>
      </c>
      <c r="C14" s="50" t="s">
        <v>19</v>
      </c>
      <c r="D14" s="42"/>
      <c r="E14" s="35">
        <v>2</v>
      </c>
      <c r="F14" s="36">
        <v>1</v>
      </c>
      <c r="G14" s="35">
        <v>1</v>
      </c>
      <c r="H14" s="23">
        <v>1</v>
      </c>
      <c r="I14" s="23">
        <v>1</v>
      </c>
      <c r="J14" s="23">
        <v>1</v>
      </c>
      <c r="K14" s="23">
        <v>1</v>
      </c>
      <c r="L14" s="23">
        <v>1</v>
      </c>
      <c r="M14" s="23">
        <v>1</v>
      </c>
      <c r="N14" s="36">
        <v>1</v>
      </c>
    </row>
    <row r="15" spans="1:14" x14ac:dyDescent="0.2">
      <c r="A15" s="47">
        <v>9</v>
      </c>
      <c r="B15" s="28" t="s">
        <v>42</v>
      </c>
      <c r="C15" s="48" t="s">
        <v>19</v>
      </c>
      <c r="D15" s="42"/>
      <c r="E15" s="33">
        <v>1</v>
      </c>
      <c r="F15" s="34">
        <v>0</v>
      </c>
      <c r="G15" s="33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4">
        <v>0</v>
      </c>
    </row>
    <row r="16" spans="1:14" x14ac:dyDescent="0.2">
      <c r="A16" s="49">
        <v>10</v>
      </c>
      <c r="B16" s="25" t="s">
        <v>43</v>
      </c>
      <c r="C16" s="50" t="s">
        <v>19</v>
      </c>
      <c r="D16" s="42"/>
      <c r="E16" s="35">
        <v>0</v>
      </c>
      <c r="F16" s="36">
        <v>0</v>
      </c>
      <c r="G16" s="35">
        <v>1</v>
      </c>
      <c r="H16" s="23">
        <v>1</v>
      </c>
      <c r="I16" s="23">
        <v>1</v>
      </c>
      <c r="J16" s="23">
        <v>1</v>
      </c>
      <c r="K16" s="23">
        <v>1</v>
      </c>
      <c r="L16" s="23">
        <v>1</v>
      </c>
      <c r="M16" s="23">
        <v>1</v>
      </c>
      <c r="N16" s="36">
        <v>0</v>
      </c>
    </row>
    <row r="17" spans="1:14" x14ac:dyDescent="0.2">
      <c r="A17" s="47">
        <v>11</v>
      </c>
      <c r="B17" s="28" t="s">
        <v>44</v>
      </c>
      <c r="C17" s="48" t="s">
        <v>19</v>
      </c>
      <c r="D17" s="42"/>
      <c r="E17" s="33">
        <v>0</v>
      </c>
      <c r="F17" s="34">
        <v>1</v>
      </c>
      <c r="G17" s="33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4">
        <v>1</v>
      </c>
    </row>
    <row r="18" spans="1:14" ht="38.25" x14ac:dyDescent="0.2">
      <c r="A18" s="49">
        <v>12</v>
      </c>
      <c r="B18" s="25" t="s">
        <v>36</v>
      </c>
      <c r="C18" s="50" t="s">
        <v>19</v>
      </c>
      <c r="D18" s="42"/>
      <c r="E18" s="35">
        <v>1</v>
      </c>
      <c r="F18" s="36">
        <v>1</v>
      </c>
      <c r="G18" s="35">
        <v>1</v>
      </c>
      <c r="H18" s="23">
        <v>1</v>
      </c>
      <c r="I18" s="23">
        <v>1</v>
      </c>
      <c r="J18" s="23">
        <v>1</v>
      </c>
      <c r="K18" s="23">
        <v>1</v>
      </c>
      <c r="L18" s="23">
        <v>1</v>
      </c>
      <c r="M18" s="23">
        <v>1</v>
      </c>
      <c r="N18" s="36">
        <v>1</v>
      </c>
    </row>
    <row r="19" spans="1:14" ht="89.25" x14ac:dyDescent="0.2">
      <c r="A19" s="47">
        <v>13</v>
      </c>
      <c r="B19" s="28" t="s">
        <v>37</v>
      </c>
      <c r="C19" s="48" t="s">
        <v>19</v>
      </c>
      <c r="D19" s="42"/>
      <c r="E19" s="33">
        <v>6</v>
      </c>
      <c r="F19" s="34">
        <v>1</v>
      </c>
      <c r="G19" s="33">
        <v>1</v>
      </c>
      <c r="H19" s="30">
        <v>1</v>
      </c>
      <c r="I19" s="30">
        <v>1</v>
      </c>
      <c r="J19" s="30">
        <v>1</v>
      </c>
      <c r="K19" s="30">
        <v>1</v>
      </c>
      <c r="L19" s="30">
        <v>1</v>
      </c>
      <c r="M19" s="30">
        <v>1</v>
      </c>
      <c r="N19" s="34">
        <v>1</v>
      </c>
    </row>
    <row r="20" spans="1:14" ht="26.25" thickBot="1" x14ac:dyDescent="0.25">
      <c r="A20" s="51">
        <v>14</v>
      </c>
      <c r="B20" s="52" t="s">
        <v>38</v>
      </c>
      <c r="C20" s="53" t="s">
        <v>19</v>
      </c>
      <c r="D20" s="43"/>
      <c r="E20" s="37">
        <v>1</v>
      </c>
      <c r="F20" s="38">
        <v>1</v>
      </c>
      <c r="G20" s="37">
        <v>1</v>
      </c>
      <c r="H20" s="40">
        <v>1</v>
      </c>
      <c r="I20" s="40">
        <v>1</v>
      </c>
      <c r="J20" s="40">
        <v>1</v>
      </c>
      <c r="K20" s="40">
        <v>1</v>
      </c>
      <c r="L20" s="40">
        <v>1</v>
      </c>
      <c r="M20" s="40">
        <v>1</v>
      </c>
      <c r="N20" s="38">
        <v>1</v>
      </c>
    </row>
  </sheetData>
  <mergeCells count="4">
    <mergeCell ref="M5:N5"/>
    <mergeCell ref="E5:F5"/>
    <mergeCell ref="E4:F4"/>
    <mergeCell ref="G4:N4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/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8" width="10.7109375" style="3" customWidth="1"/>
    <col min="9" max="16384" width="9.140625" style="3"/>
  </cols>
  <sheetData>
    <row r="1" spans="1:8" ht="15" customHeight="1" x14ac:dyDescent="0.2">
      <c r="A1" s="54" t="s">
        <v>66</v>
      </c>
      <c r="E1" s="92" t="s">
        <v>21</v>
      </c>
      <c r="F1" s="92"/>
      <c r="G1" s="92"/>
      <c r="H1" s="92"/>
    </row>
    <row r="2" spans="1:8" ht="15" customHeight="1" x14ac:dyDescent="0.2">
      <c r="E2" s="91" t="s">
        <v>48</v>
      </c>
      <c r="F2" s="91"/>
      <c r="G2" s="91"/>
      <c r="H2" s="91"/>
    </row>
    <row r="3" spans="1:8" s="20" customFormat="1" ht="38.25" x14ac:dyDescent="0.25">
      <c r="A3" s="22" t="s">
        <v>7</v>
      </c>
      <c r="B3" s="22" t="s">
        <v>45</v>
      </c>
      <c r="C3" s="22" t="s">
        <v>47</v>
      </c>
      <c r="D3" s="57" t="s">
        <v>46</v>
      </c>
      <c r="E3" s="22" t="s">
        <v>24</v>
      </c>
      <c r="F3" s="22" t="s">
        <v>9</v>
      </c>
      <c r="G3" s="22" t="s">
        <v>25</v>
      </c>
      <c r="H3" s="22" t="s">
        <v>9</v>
      </c>
    </row>
    <row r="4" spans="1:8" ht="25.5" x14ac:dyDescent="0.2">
      <c r="A4" s="27">
        <v>1</v>
      </c>
      <c r="B4" s="28" t="s">
        <v>32</v>
      </c>
      <c r="C4" s="29" t="s">
        <v>19</v>
      </c>
      <c r="D4" s="56">
        <f>'composicao-precos'!D7</f>
        <v>0</v>
      </c>
      <c r="E4" s="30">
        <v>40</v>
      </c>
      <c r="F4" s="29">
        <f>D4*E4</f>
        <v>0</v>
      </c>
      <c r="G4" s="30">
        <v>4</v>
      </c>
      <c r="H4" s="29">
        <f>D4*G4</f>
        <v>0</v>
      </c>
    </row>
    <row r="5" spans="1:8" ht="25.5" x14ac:dyDescent="0.2">
      <c r="A5" s="24">
        <v>2</v>
      </c>
      <c r="B5" s="25" t="s">
        <v>33</v>
      </c>
      <c r="C5" s="26" t="s">
        <v>19</v>
      </c>
      <c r="D5" s="58">
        <f>'composicao-precos'!D8</f>
        <v>0</v>
      </c>
      <c r="E5" s="23">
        <v>32</v>
      </c>
      <c r="F5" s="26">
        <f>D5*E5</f>
        <v>0</v>
      </c>
      <c r="G5" s="23">
        <v>2</v>
      </c>
      <c r="H5" s="26">
        <f>D5*G5</f>
        <v>0</v>
      </c>
    </row>
    <row r="6" spans="1:8" x14ac:dyDescent="0.2">
      <c r="A6" s="27">
        <v>3</v>
      </c>
      <c r="B6" s="28" t="s">
        <v>31</v>
      </c>
      <c r="C6" s="29" t="s">
        <v>19</v>
      </c>
      <c r="D6" s="56">
        <f>'composicao-precos'!D9</f>
        <v>0</v>
      </c>
      <c r="E6" s="30">
        <v>2</v>
      </c>
      <c r="F6" s="29">
        <f t="shared" ref="F6:F17" si="0">D6*E6</f>
        <v>0</v>
      </c>
      <c r="G6" s="30">
        <v>2</v>
      </c>
      <c r="H6" s="29">
        <f t="shared" ref="H6:H17" si="1">D6*G6</f>
        <v>0</v>
      </c>
    </row>
    <row r="7" spans="1:8" x14ac:dyDescent="0.2">
      <c r="A7" s="24">
        <v>4</v>
      </c>
      <c r="B7" s="25" t="s">
        <v>39</v>
      </c>
      <c r="C7" s="26" t="s">
        <v>19</v>
      </c>
      <c r="D7" s="58">
        <f>'composicao-precos'!D10</f>
        <v>0</v>
      </c>
      <c r="E7" s="23">
        <v>1</v>
      </c>
      <c r="F7" s="26">
        <f t="shared" si="0"/>
        <v>0</v>
      </c>
      <c r="G7" s="23">
        <v>0</v>
      </c>
      <c r="H7" s="26">
        <f t="shared" si="1"/>
        <v>0</v>
      </c>
    </row>
    <row r="8" spans="1:8" x14ac:dyDescent="0.2">
      <c r="A8" s="27">
        <v>5</v>
      </c>
      <c r="B8" s="28" t="s">
        <v>40</v>
      </c>
      <c r="C8" s="29" t="s">
        <v>19</v>
      </c>
      <c r="D8" s="56">
        <f>'composicao-precos'!D11</f>
        <v>0</v>
      </c>
      <c r="E8" s="30">
        <v>0</v>
      </c>
      <c r="F8" s="29">
        <f t="shared" si="0"/>
        <v>0</v>
      </c>
      <c r="G8" s="30">
        <v>0</v>
      </c>
      <c r="H8" s="29">
        <f t="shared" si="1"/>
        <v>0</v>
      </c>
    </row>
    <row r="9" spans="1:8" x14ac:dyDescent="0.2">
      <c r="A9" s="24">
        <v>6</v>
      </c>
      <c r="B9" s="25" t="s">
        <v>41</v>
      </c>
      <c r="C9" s="26" t="s">
        <v>19</v>
      </c>
      <c r="D9" s="58">
        <f>'composicao-precos'!D12</f>
        <v>0</v>
      </c>
      <c r="E9" s="23">
        <v>0</v>
      </c>
      <c r="F9" s="26">
        <f t="shared" si="0"/>
        <v>0</v>
      </c>
      <c r="G9" s="23">
        <v>1</v>
      </c>
      <c r="H9" s="26">
        <f t="shared" si="1"/>
        <v>0</v>
      </c>
    </row>
    <row r="10" spans="1:8" x14ac:dyDescent="0.2">
      <c r="A10" s="27">
        <v>7</v>
      </c>
      <c r="B10" s="28" t="s">
        <v>34</v>
      </c>
      <c r="C10" s="29" t="s">
        <v>19</v>
      </c>
      <c r="D10" s="56">
        <f>'composicao-precos'!D13</f>
        <v>0</v>
      </c>
      <c r="E10" s="30">
        <v>2</v>
      </c>
      <c r="F10" s="29">
        <f t="shared" si="0"/>
        <v>0</v>
      </c>
      <c r="G10" s="30">
        <v>1</v>
      </c>
      <c r="H10" s="29">
        <f t="shared" si="1"/>
        <v>0</v>
      </c>
    </row>
    <row r="11" spans="1:8" x14ac:dyDescent="0.2">
      <c r="A11" s="24">
        <v>8</v>
      </c>
      <c r="B11" s="25" t="s">
        <v>35</v>
      </c>
      <c r="C11" s="26" t="s">
        <v>19</v>
      </c>
      <c r="D11" s="58">
        <f>'composicao-precos'!D14</f>
        <v>0</v>
      </c>
      <c r="E11" s="23">
        <v>2</v>
      </c>
      <c r="F11" s="26">
        <f t="shared" si="0"/>
        <v>0</v>
      </c>
      <c r="G11" s="23">
        <v>1</v>
      </c>
      <c r="H11" s="26">
        <f t="shared" si="1"/>
        <v>0</v>
      </c>
    </row>
    <row r="12" spans="1:8" x14ac:dyDescent="0.2">
      <c r="A12" s="27">
        <v>9</v>
      </c>
      <c r="B12" s="28" t="s">
        <v>42</v>
      </c>
      <c r="C12" s="29" t="s">
        <v>19</v>
      </c>
      <c r="D12" s="56">
        <f>'composicao-precos'!D15</f>
        <v>0</v>
      </c>
      <c r="E12" s="30">
        <v>1</v>
      </c>
      <c r="F12" s="29">
        <f t="shared" si="0"/>
        <v>0</v>
      </c>
      <c r="G12" s="30">
        <v>0</v>
      </c>
      <c r="H12" s="29">
        <f t="shared" si="1"/>
        <v>0</v>
      </c>
    </row>
    <row r="13" spans="1:8" x14ac:dyDescent="0.2">
      <c r="A13" s="24">
        <v>10</v>
      </c>
      <c r="B13" s="25" t="s">
        <v>43</v>
      </c>
      <c r="C13" s="26" t="s">
        <v>19</v>
      </c>
      <c r="D13" s="58">
        <f>'composicao-precos'!D16</f>
        <v>0</v>
      </c>
      <c r="E13" s="23">
        <v>0</v>
      </c>
      <c r="F13" s="26">
        <f t="shared" si="0"/>
        <v>0</v>
      </c>
      <c r="G13" s="23">
        <v>0</v>
      </c>
      <c r="H13" s="26">
        <f t="shared" si="1"/>
        <v>0</v>
      </c>
    </row>
    <row r="14" spans="1:8" x14ac:dyDescent="0.2">
      <c r="A14" s="27">
        <v>11</v>
      </c>
      <c r="B14" s="28" t="s">
        <v>44</v>
      </c>
      <c r="C14" s="29" t="s">
        <v>19</v>
      </c>
      <c r="D14" s="56">
        <f>'composicao-precos'!D17</f>
        <v>0</v>
      </c>
      <c r="E14" s="30">
        <v>0</v>
      </c>
      <c r="F14" s="29">
        <f t="shared" si="0"/>
        <v>0</v>
      </c>
      <c r="G14" s="30">
        <v>1</v>
      </c>
      <c r="H14" s="29">
        <f t="shared" si="1"/>
        <v>0</v>
      </c>
    </row>
    <row r="15" spans="1:8" ht="38.25" x14ac:dyDescent="0.2">
      <c r="A15" s="24">
        <v>12</v>
      </c>
      <c r="B15" s="25" t="s">
        <v>36</v>
      </c>
      <c r="C15" s="26" t="s">
        <v>19</v>
      </c>
      <c r="D15" s="58">
        <f>'composicao-precos'!D18</f>
        <v>0</v>
      </c>
      <c r="E15" s="23">
        <v>1</v>
      </c>
      <c r="F15" s="26">
        <f t="shared" si="0"/>
        <v>0</v>
      </c>
      <c r="G15" s="23">
        <v>1</v>
      </c>
      <c r="H15" s="26">
        <f t="shared" si="1"/>
        <v>0</v>
      </c>
    </row>
    <row r="16" spans="1:8" ht="89.25" x14ac:dyDescent="0.2">
      <c r="A16" s="27">
        <v>13</v>
      </c>
      <c r="B16" s="28" t="s">
        <v>37</v>
      </c>
      <c r="C16" s="29" t="s">
        <v>19</v>
      </c>
      <c r="D16" s="56">
        <f>'composicao-precos'!D19</f>
        <v>0</v>
      </c>
      <c r="E16" s="30">
        <v>6</v>
      </c>
      <c r="F16" s="29">
        <f t="shared" si="0"/>
        <v>0</v>
      </c>
      <c r="G16" s="30">
        <v>1</v>
      </c>
      <c r="H16" s="29">
        <f t="shared" si="1"/>
        <v>0</v>
      </c>
    </row>
    <row r="17" spans="1:8" ht="25.5" x14ac:dyDescent="0.2">
      <c r="A17" s="24">
        <v>14</v>
      </c>
      <c r="B17" s="25" t="s">
        <v>38</v>
      </c>
      <c r="C17" s="26" t="s">
        <v>19</v>
      </c>
      <c r="D17" s="58">
        <f>'composicao-precos'!D20</f>
        <v>0</v>
      </c>
      <c r="E17" s="23">
        <v>1</v>
      </c>
      <c r="F17" s="26">
        <f t="shared" si="0"/>
        <v>0</v>
      </c>
      <c r="G17" s="23">
        <v>1</v>
      </c>
      <c r="H17" s="26">
        <f t="shared" si="1"/>
        <v>0</v>
      </c>
    </row>
    <row r="18" spans="1:8" x14ac:dyDescent="0.2">
      <c r="D18" s="62" t="s">
        <v>62</v>
      </c>
      <c r="E18" s="59"/>
      <c r="F18" s="60">
        <f>SUM(F4:F17)</f>
        <v>0</v>
      </c>
      <c r="G18" s="59"/>
      <c r="H18" s="61">
        <f>SUM(H4:H17)</f>
        <v>0</v>
      </c>
    </row>
  </sheetData>
  <mergeCells count="2">
    <mergeCell ref="E2:H2"/>
    <mergeCell ref="E1:H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3" t="s">
        <v>50</v>
      </c>
      <c r="F2" s="93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51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6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3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2:F2"/>
    <mergeCell ref="E1:F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5" t="s">
        <v>57</v>
      </c>
      <c r="F2" s="96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52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7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4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5" t="s">
        <v>58</v>
      </c>
      <c r="F2" s="96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53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8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5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5" t="s">
        <v>59</v>
      </c>
      <c r="F2" s="96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54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9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6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5" t="s">
        <v>60</v>
      </c>
      <c r="F2" s="96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55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10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7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15.7109375" style="3" customWidth="1"/>
    <col min="2" max="2" width="45.7109375" style="6" customWidth="1"/>
    <col min="3" max="4" width="15.7109375" style="3" customWidth="1"/>
    <col min="5" max="6" width="10.7109375" style="3" customWidth="1"/>
    <col min="7" max="16384" width="9.140625" style="3"/>
  </cols>
  <sheetData>
    <row r="1" spans="1:6" ht="15" customHeight="1" x14ac:dyDescent="0.2">
      <c r="A1" s="70" t="s">
        <v>66</v>
      </c>
      <c r="E1" s="94" t="s">
        <v>22</v>
      </c>
      <c r="F1" s="94"/>
    </row>
    <row r="2" spans="1:6" ht="15" customHeight="1" x14ac:dyDescent="0.2">
      <c r="E2" s="95" t="s">
        <v>61</v>
      </c>
      <c r="F2" s="96"/>
    </row>
    <row r="3" spans="1:6" s="20" customFormat="1" ht="25.5" x14ac:dyDescent="0.25">
      <c r="A3" s="22" t="s">
        <v>7</v>
      </c>
      <c r="B3" s="22" t="s">
        <v>45</v>
      </c>
      <c r="C3" s="22" t="s">
        <v>47</v>
      </c>
      <c r="D3" s="64" t="s">
        <v>46</v>
      </c>
      <c r="E3" s="21" t="s">
        <v>56</v>
      </c>
      <c r="F3" s="22" t="s">
        <v>9</v>
      </c>
    </row>
    <row r="4" spans="1:6" ht="25.5" x14ac:dyDescent="0.2">
      <c r="A4" s="27">
        <v>1</v>
      </c>
      <c r="B4" s="28" t="s">
        <v>32</v>
      </c>
      <c r="C4" s="29" t="s">
        <v>19</v>
      </c>
      <c r="D4" s="65">
        <f>'composicao-precos'!D7</f>
        <v>0</v>
      </c>
      <c r="E4" s="30">
        <v>11</v>
      </c>
      <c r="F4" s="29">
        <f>D4*E4</f>
        <v>0</v>
      </c>
    </row>
    <row r="5" spans="1:6" ht="25.5" x14ac:dyDescent="0.2">
      <c r="A5" s="24">
        <v>2</v>
      </c>
      <c r="B5" s="25" t="s">
        <v>33</v>
      </c>
      <c r="C5" s="26" t="s">
        <v>19</v>
      </c>
      <c r="D5" s="66">
        <f>'composicao-precos'!D8</f>
        <v>0</v>
      </c>
      <c r="E5" s="23">
        <v>8</v>
      </c>
      <c r="F5" s="26">
        <f>D5*E5</f>
        <v>0</v>
      </c>
    </row>
    <row r="6" spans="1:6" x14ac:dyDescent="0.2">
      <c r="A6" s="27">
        <v>3</v>
      </c>
      <c r="B6" s="28" t="s">
        <v>31</v>
      </c>
      <c r="C6" s="29" t="s">
        <v>19</v>
      </c>
      <c r="D6" s="65">
        <f>'composicao-precos'!D9</f>
        <v>0</v>
      </c>
      <c r="E6" s="30">
        <v>1</v>
      </c>
      <c r="F6" s="29">
        <f t="shared" ref="F6:F17" si="0">D6*E6</f>
        <v>0</v>
      </c>
    </row>
    <row r="7" spans="1:6" x14ac:dyDescent="0.2">
      <c r="A7" s="24">
        <v>4</v>
      </c>
      <c r="B7" s="25" t="s">
        <v>39</v>
      </c>
      <c r="C7" s="26" t="s">
        <v>19</v>
      </c>
      <c r="D7" s="66">
        <f>'composicao-precos'!D10</f>
        <v>0</v>
      </c>
      <c r="E7" s="23">
        <v>0</v>
      </c>
      <c r="F7" s="26">
        <f t="shared" si="0"/>
        <v>0</v>
      </c>
    </row>
    <row r="8" spans="1:6" x14ac:dyDescent="0.2">
      <c r="A8" s="27">
        <v>5</v>
      </c>
      <c r="B8" s="28" t="s">
        <v>40</v>
      </c>
      <c r="C8" s="29" t="s">
        <v>19</v>
      </c>
      <c r="D8" s="65">
        <f>'composicao-precos'!D11</f>
        <v>0</v>
      </c>
      <c r="E8" s="30">
        <v>1</v>
      </c>
      <c r="F8" s="29">
        <f t="shared" si="0"/>
        <v>0</v>
      </c>
    </row>
    <row r="9" spans="1:6" x14ac:dyDescent="0.2">
      <c r="A9" s="24">
        <v>6</v>
      </c>
      <c r="B9" s="25" t="s">
        <v>41</v>
      </c>
      <c r="C9" s="26" t="s">
        <v>19</v>
      </c>
      <c r="D9" s="66">
        <f>'composicao-precos'!D12</f>
        <v>0</v>
      </c>
      <c r="E9" s="23">
        <v>0</v>
      </c>
      <c r="F9" s="26">
        <f t="shared" si="0"/>
        <v>0</v>
      </c>
    </row>
    <row r="10" spans="1:6" x14ac:dyDescent="0.2">
      <c r="A10" s="27">
        <v>7</v>
      </c>
      <c r="B10" s="28" t="s">
        <v>34</v>
      </c>
      <c r="C10" s="29" t="s">
        <v>19</v>
      </c>
      <c r="D10" s="65">
        <f>'composicao-precos'!D13</f>
        <v>0</v>
      </c>
      <c r="E10" s="30">
        <v>1</v>
      </c>
      <c r="F10" s="29">
        <f t="shared" si="0"/>
        <v>0</v>
      </c>
    </row>
    <row r="11" spans="1:6" x14ac:dyDescent="0.2">
      <c r="A11" s="24">
        <v>8</v>
      </c>
      <c r="B11" s="25" t="s">
        <v>35</v>
      </c>
      <c r="C11" s="26" t="s">
        <v>19</v>
      </c>
      <c r="D11" s="66">
        <f>'composicao-precos'!D14</f>
        <v>0</v>
      </c>
      <c r="E11" s="23">
        <v>1</v>
      </c>
      <c r="F11" s="26">
        <f t="shared" si="0"/>
        <v>0</v>
      </c>
    </row>
    <row r="12" spans="1:6" x14ac:dyDescent="0.2">
      <c r="A12" s="27">
        <v>9</v>
      </c>
      <c r="B12" s="28" t="s">
        <v>42</v>
      </c>
      <c r="C12" s="29" t="s">
        <v>19</v>
      </c>
      <c r="D12" s="65">
        <f>'composicao-precos'!D15</f>
        <v>0</v>
      </c>
      <c r="E12" s="30">
        <v>0</v>
      </c>
      <c r="F12" s="29">
        <f t="shared" si="0"/>
        <v>0</v>
      </c>
    </row>
    <row r="13" spans="1:6" x14ac:dyDescent="0.2">
      <c r="A13" s="24">
        <v>10</v>
      </c>
      <c r="B13" s="25" t="s">
        <v>43</v>
      </c>
      <c r="C13" s="26" t="s">
        <v>19</v>
      </c>
      <c r="D13" s="66">
        <f>'composicao-precos'!D16</f>
        <v>0</v>
      </c>
      <c r="E13" s="23">
        <v>1</v>
      </c>
      <c r="F13" s="26">
        <f t="shared" si="0"/>
        <v>0</v>
      </c>
    </row>
    <row r="14" spans="1:6" x14ac:dyDescent="0.2">
      <c r="A14" s="27">
        <v>11</v>
      </c>
      <c r="B14" s="28" t="s">
        <v>44</v>
      </c>
      <c r="C14" s="29" t="s">
        <v>19</v>
      </c>
      <c r="D14" s="65">
        <f>'composicao-precos'!D17</f>
        <v>0</v>
      </c>
      <c r="E14" s="30">
        <v>0</v>
      </c>
      <c r="F14" s="29">
        <f t="shared" si="0"/>
        <v>0</v>
      </c>
    </row>
    <row r="15" spans="1:6" ht="38.25" x14ac:dyDescent="0.2">
      <c r="A15" s="24">
        <v>12</v>
      </c>
      <c r="B15" s="25" t="s">
        <v>36</v>
      </c>
      <c r="C15" s="26" t="s">
        <v>19</v>
      </c>
      <c r="D15" s="66">
        <f>'composicao-precos'!D18</f>
        <v>0</v>
      </c>
      <c r="E15" s="23">
        <v>1</v>
      </c>
      <c r="F15" s="26">
        <f t="shared" si="0"/>
        <v>0</v>
      </c>
    </row>
    <row r="16" spans="1:6" ht="89.25" x14ac:dyDescent="0.2">
      <c r="A16" s="27">
        <v>13</v>
      </c>
      <c r="B16" s="28" t="s">
        <v>37</v>
      </c>
      <c r="C16" s="29" t="s">
        <v>19</v>
      </c>
      <c r="D16" s="65">
        <f>'composicao-precos'!D19</f>
        <v>0</v>
      </c>
      <c r="E16" s="30">
        <v>1</v>
      </c>
      <c r="F16" s="29">
        <f t="shared" si="0"/>
        <v>0</v>
      </c>
    </row>
    <row r="17" spans="1:6" ht="25.5" x14ac:dyDescent="0.2">
      <c r="A17" s="24">
        <v>14</v>
      </c>
      <c r="B17" s="25" t="s">
        <v>38</v>
      </c>
      <c r="C17" s="26" t="s">
        <v>19</v>
      </c>
      <c r="D17" s="66">
        <f>'composicao-precos'!D20</f>
        <v>0</v>
      </c>
      <c r="E17" s="23">
        <v>1</v>
      </c>
      <c r="F17" s="26">
        <f t="shared" si="0"/>
        <v>0</v>
      </c>
    </row>
    <row r="18" spans="1:6" x14ac:dyDescent="0.2">
      <c r="D18" s="62" t="s">
        <v>62</v>
      </c>
      <c r="E18" s="67"/>
      <c r="F18" s="61">
        <f>SUM(F4:F17)</f>
        <v>0</v>
      </c>
    </row>
  </sheetData>
  <mergeCells count="2"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proposta</vt:lpstr>
      <vt:lpstr>composicao-precos</vt:lpstr>
      <vt:lpstr>1turno</vt:lpstr>
      <vt:lpstr>2t-cenario1</vt:lpstr>
      <vt:lpstr>2t-cenario2</vt:lpstr>
      <vt:lpstr>2t-cenario3</vt:lpstr>
      <vt:lpstr>2t-cenario4</vt:lpstr>
      <vt:lpstr>2t-cenario5</vt:lpstr>
      <vt:lpstr>2t-cenario6</vt:lpstr>
      <vt:lpstr>2t-cenario7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2024-05-09T13:36:28Z</cp:lastPrinted>
  <dcterms:created xsi:type="dcterms:W3CDTF">2022-02-04T16:58:30Z</dcterms:created>
  <dcterms:modified xsi:type="dcterms:W3CDTF">2024-06-18T15:51:27Z</dcterms:modified>
</cp:coreProperties>
</file>